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V:\Beschaffungen\06_Sorge\2026\07-2026 - EU Vv Fahrradleasing\02 Vergabeunterlagen\"/>
    </mc:Choice>
  </mc:AlternateContent>
  <xr:revisionPtr revIDLastSave="0" documentId="13_ncr:1_{9D2DE6A5-9666-470A-AE63-D09EF558FB94}" xr6:coauthVersionLast="47" xr6:coauthVersionMax="47" xr10:uidLastSave="{00000000-0000-0000-0000-000000000000}"/>
  <bookViews>
    <workbookView xWindow="-105" yWindow="0" windowWidth="26010" windowHeight="20985" xr2:uid="{00000000-000D-0000-FFFF-FFFF00000000}"/>
  </bookViews>
  <sheets>
    <sheet name="Preisblatt" sheetId="8" r:id="rId1"/>
  </sheets>
  <definedNames>
    <definedName name="Antwort1">#REF!</definedName>
    <definedName name="Antwort2">#REF!</definedName>
    <definedName name="Auswahl">#REF!</definedName>
    <definedName name="Auswahl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1" i="8" l="1"/>
  <c r="E28" i="8"/>
  <c r="E26" i="8" l="1"/>
  <c r="E27" i="8" l="1"/>
  <c r="E17" i="8"/>
  <c r="E16" i="8"/>
  <c r="E18" i="8" l="1"/>
  <c r="E15" i="8"/>
  <c r="E19" i="8" l="1"/>
  <c r="E22" i="8" s="1"/>
</calcChain>
</file>

<file path=xl/sharedStrings.xml><?xml version="1.0" encoding="utf-8"?>
<sst xmlns="http://schemas.openxmlformats.org/spreadsheetml/2006/main" count="36" uniqueCount="32">
  <si>
    <t>Ort, Datum</t>
  </si>
  <si>
    <t>Bieter (Unternehmen)</t>
  </si>
  <si>
    <t>Name:</t>
  </si>
  <si>
    <t>Preisangaben</t>
  </si>
  <si>
    <t>Pos.</t>
  </si>
  <si>
    <t>Bezeichnung - Beschreibung</t>
  </si>
  <si>
    <t>Ust.-Satz</t>
  </si>
  <si>
    <t>Leasingrate</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</si>
  <si>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</si>
  <si>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</si>
  <si>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monatliche 
Kosten netto</t>
  </si>
  <si>
    <t>monatliche
Kosten brutto</t>
  </si>
  <si>
    <t>Bieter</t>
  </si>
  <si>
    <r>
      <t xml:space="preserve">Die für die Mitarbeitenden </t>
    </r>
    <r>
      <rPr>
        <u/>
        <sz val="10"/>
        <color rgb="FFFF0000"/>
        <rFont val="Calibri"/>
        <family val="2"/>
        <scheme val="minor"/>
      </rPr>
      <t>optionalen Leistungen</t>
    </r>
    <r>
      <rPr>
        <sz val="10"/>
        <color rgb="FFFF0000"/>
        <rFont val="Calibri"/>
        <family val="2"/>
        <scheme val="minor"/>
      </rPr>
      <t xml:space="preserve"> fließen nicht in die Wertung des Angebotspreises ein, sind aber anzugeben und für die gesamte Vertragslaufzeit zu garantieren. </t>
    </r>
  </si>
  <si>
    <r>
      <t xml:space="preserve">Die vom Bieter </t>
    </r>
    <r>
      <rPr>
        <b/>
        <u/>
        <sz val="11"/>
        <color theme="1"/>
        <rFont val="Calibri"/>
        <family val="2"/>
        <scheme val="minor"/>
      </rPr>
      <t>verbindlich</t>
    </r>
    <r>
      <rPr>
        <b/>
        <sz val="11"/>
        <color theme="1"/>
        <rFont val="Calibri"/>
        <family val="2"/>
        <scheme val="minor"/>
      </rPr>
      <t xml:space="preserve"> auszufüllenden Felder sind </t>
    </r>
    <r>
      <rPr>
        <b/>
        <sz val="11"/>
        <color theme="4" tint="0.39997558519241921"/>
        <rFont val="Calibri"/>
        <family val="2"/>
        <scheme val="minor"/>
      </rPr>
      <t>hellblau</t>
    </r>
    <r>
      <rPr>
        <b/>
        <sz val="11"/>
        <color theme="1"/>
        <rFont val="Calibri"/>
        <family val="2"/>
        <scheme val="minor"/>
      </rPr>
      <t xml:space="preserve"> unterlegt.</t>
    </r>
  </si>
  <si>
    <t>MwSt.-Satz</t>
  </si>
  <si>
    <t>kalkulierter Restwert:</t>
  </si>
  <si>
    <t>UVP/Bruttokaufpreis Dienstfahrrad inkl. leasingfähigem Zubehör*:</t>
  </si>
  <si>
    <t>optional: Haftpflichtversicherung</t>
  </si>
  <si>
    <t>optional: Rechtschutzversicherung</t>
  </si>
  <si>
    <t>Versicherungsleistungen
(Vollkasko- und Arbeitgeber-/Dienstherrnausfallversicherung)</t>
  </si>
  <si>
    <t>Wichtige Hinweise zur Berechnung des Gesamt-Angebotspreises</t>
  </si>
  <si>
    <t>optional: weitere Serviceleistungen/-paket</t>
  </si>
  <si>
    <t>Serviceleistungen
(mind. verpflichtend abzuschließendes Servicepaket)</t>
  </si>
  <si>
    <t>monatliche Gesamtkosten netto je Mitarbeitende/n:</t>
  </si>
  <si>
    <t>monatliche Gesamtkosten brutto je Mitarbeitende/n:</t>
  </si>
  <si>
    <t>monatlicher Vom-Hundert-Satz (Leasingfaktor)</t>
  </si>
  <si>
    <r>
      <t>*Es kann sich um ein Fahrrad jeglichen Typs handeln (z.B. Citybike, Trekkingbike, Pedelec); siehe Dok.</t>
    </r>
    <r>
      <rPr>
        <sz val="9"/>
        <color theme="1"/>
        <rFont val="Calibri"/>
        <family val="2"/>
        <scheme val="minor"/>
      </rPr>
      <t xml:space="preserve"> 4.01</t>
    </r>
    <r>
      <rPr>
        <i/>
        <sz val="9"/>
        <color theme="1"/>
        <rFont val="Calibri"/>
        <family val="2"/>
        <scheme val="minor"/>
      </rPr>
      <t xml:space="preserve"> </t>
    </r>
    <r>
      <rPr>
        <sz val="9"/>
        <color theme="1"/>
        <rFont val="Calibri"/>
        <family val="2"/>
        <scheme val="minor"/>
      </rPr>
      <t>Leistungsbeschreibung</t>
    </r>
    <r>
      <rPr>
        <i/>
        <sz val="9"/>
        <color theme="1"/>
        <rFont val="Calibri"/>
        <family val="2"/>
        <scheme val="minor"/>
      </rPr>
      <t>.</t>
    </r>
  </si>
  <si>
    <t xml:space="preserve">Gesamt-Angebotspreis netto: </t>
  </si>
  <si>
    <t>Gesamt-Angebotspreis brutto:</t>
  </si>
  <si>
    <r>
      <rPr>
        <u/>
        <sz val="10"/>
        <color theme="1"/>
        <rFont val="Calibri"/>
        <family val="2"/>
        <scheme val="minor"/>
      </rPr>
      <t>Berechnung des Angebotspreises:</t>
    </r>
    <r>
      <rPr>
        <sz val="10"/>
        <color theme="1"/>
        <rFont val="Calibri"/>
        <family val="2"/>
        <scheme val="minor"/>
      </rPr>
      <t xml:space="preserve">
Nutzungsberechtigt für das Fahrrad-Leasing sind derzeit rund 2.200 aus den Berufsgruppen Beamte und Tarifangestellte des Ausschreibungsverbundes (AV). Es ist von einem jährlichen Abschluss von rund 50 Leasing-Einzelverträgen auszugehen. </t>
    </r>
    <r>
      <rPr>
        <i/>
        <sz val="10"/>
        <color theme="1"/>
        <rFont val="Calibri"/>
        <family val="2"/>
        <scheme val="minor"/>
      </rPr>
      <t>Hinweis: Die Anzahl ist als Schätzwert zu verstehen und dient lediglich zur Berechnung des Gesamt-Angebotspreises und der Vergleichbarkeit der Angebote im Rahmen des Vergabeverfahrens. Daraus ergeben sich keine Abnahmeverpflichtungen.</t>
    </r>
    <r>
      <rPr>
        <sz val="3"/>
        <color theme="1"/>
        <rFont val="Calibri"/>
        <family val="2"/>
        <scheme val="minor"/>
      </rPr>
      <t xml:space="preserve">
</t>
    </r>
    <r>
      <rPr>
        <sz val="10"/>
        <color theme="1"/>
        <rFont val="Calibri"/>
        <family val="2"/>
        <scheme val="minor"/>
      </rPr>
      <t>Der Gesamt-Angebotspreis berechnet sich aus den Faktoren:
- geschätzter Jahresvolumen an Leasing-Einzelverträgen im AV pro Jahr,
- Wert des Leasing-Einzelvertrages inkl. der obligatorischer Versicherungs- und Serviceleistungen
(Berechnung: monatlichen Leasingrate * vertragliche Leasingdauer [36 Monate]),
- Laufzeit der Rahmenvereinbarung inkl. Verlängerungsoption (4 Jahre).</t>
    </r>
    <r>
      <rPr>
        <sz val="4"/>
        <color theme="1"/>
        <rFont val="Calibri"/>
        <family val="2"/>
        <scheme val="minor"/>
      </rPr>
      <t xml:space="preserve">
</t>
    </r>
    <r>
      <rPr>
        <sz val="10"/>
        <color theme="1"/>
        <rFont val="Calibri"/>
        <family val="2"/>
        <scheme val="minor"/>
      </rPr>
      <t xml:space="preserve">Dementsprechend wird für die </t>
    </r>
    <r>
      <rPr>
        <b/>
        <sz val="10"/>
        <color theme="1"/>
        <rFont val="Calibri"/>
        <family val="2"/>
        <scheme val="minor"/>
      </rPr>
      <t>Wertung des Angebotspreises</t>
    </r>
    <r>
      <rPr>
        <sz val="10"/>
        <color theme="1"/>
        <rFont val="Calibri"/>
        <family val="2"/>
        <scheme val="minor"/>
      </rPr>
      <t xml:space="preserve"> folgende Formel zugrunde gelegt:
</t>
    </r>
    <r>
      <rPr>
        <sz val="10"/>
        <color theme="1"/>
        <rFont val="Calibri"/>
        <family val="2"/>
      </rPr>
      <t>→</t>
    </r>
    <r>
      <rPr>
        <sz val="14.5"/>
        <color theme="1"/>
        <rFont val="Calibri"/>
        <family val="2"/>
      </rPr>
      <t xml:space="preserve"> </t>
    </r>
    <r>
      <rPr>
        <i/>
        <sz val="10"/>
        <color theme="1"/>
        <rFont val="Calibri"/>
        <family val="2"/>
        <scheme val="minor"/>
      </rPr>
      <t>Jahresvolumen Leasing-Einzelverträge (= 50) * Wert des Leasing-Einzelvertrages * Laufzeit der Rahmenvereinbarung (= 4 Jahre)</t>
    </r>
    <r>
      <rPr>
        <sz val="10"/>
        <color theme="1"/>
        <rFont val="Calibri"/>
        <family val="2"/>
        <scheme val="minor"/>
      </rPr>
      <t xml:space="preserve">
</t>
    </r>
    <r>
      <rPr>
        <b/>
        <sz val="12"/>
        <color theme="1"/>
        <rFont val="Calibri"/>
        <family val="2"/>
        <scheme val="minor"/>
      </rPr>
      <t xml:space="preserve">Der Gesamt-Angebotspreis brutto ist in das Dok. </t>
    </r>
    <r>
      <rPr>
        <b/>
        <i/>
        <sz val="12"/>
        <color theme="1"/>
        <rFont val="Calibri"/>
        <family val="2"/>
        <scheme val="minor"/>
      </rPr>
      <t>2.02 Angebotsschreiben</t>
    </r>
    <r>
      <rPr>
        <b/>
        <sz val="12"/>
        <color theme="1"/>
        <rFont val="Calibri"/>
        <family val="2"/>
        <scheme val="minor"/>
      </rPr>
      <t xml:space="preserve"> zu übertragen.</t>
    </r>
  </si>
  <si>
    <r>
      <rPr>
        <u/>
        <sz val="3"/>
        <rFont val="Calibri"/>
        <family val="2"/>
        <scheme val="minor"/>
      </rPr>
      <t xml:space="preserve">
</t>
    </r>
    <r>
      <rPr>
        <u/>
        <sz val="10"/>
        <rFont val="Calibri"/>
        <family val="2"/>
        <scheme val="minor"/>
      </rPr>
      <t xml:space="preserve">Allgemeine Vorgaben:
</t>
    </r>
    <r>
      <rPr>
        <sz val="10"/>
        <rFont val="Calibri"/>
        <family val="2"/>
        <scheme val="minor"/>
      </rPr>
      <t>Anzugeben sind die Preise für die aufgeführten Positionen in Bezug auf den angegebenen UVP/Bruttokaufpreis (inkl. leasingfähigem Zubehör) inkl. einem verbindlichen Vom-Hundert-Satz (Leasingfaktor), der unabhängig vom Wert des Leasingobjekts für alle Leasing-Einzelverträge über die gesamte Vertragslaufzeit im Sinne dieser Rahmenvereinbarung gilt.</t>
    </r>
    <r>
      <rPr>
        <sz val="3"/>
        <rFont val="Calibri"/>
        <family val="2"/>
        <scheme val="minor"/>
      </rPr>
      <t xml:space="preserve">
</t>
    </r>
    <r>
      <rPr>
        <b/>
        <sz val="10"/>
        <color rgb="FFC00000"/>
        <rFont val="Calibri"/>
        <family val="2"/>
        <scheme val="minor"/>
      </rPr>
      <t xml:space="preserve">Es müssen für die Positionen 1-3 Angaben gemacht/Preise ab- sowie der monatliche Vom-Hundert-Satz (Leasingfaktor) angegeben werden, sonst ist das Angebot unvollständig und muss ausgeschlossen werden. </t>
    </r>
    <r>
      <rPr>
        <b/>
        <sz val="3"/>
        <color rgb="FFC00000"/>
        <rFont val="Calibri"/>
        <family val="2"/>
        <scheme val="minor"/>
      </rPr>
      <t xml:space="preserve">
</t>
    </r>
    <r>
      <rPr>
        <sz val="10"/>
        <rFont val="Calibri"/>
        <family val="2"/>
        <scheme val="minor"/>
      </rPr>
      <t xml:space="preserve">Mit den angegebenen Preisen sind alle anfallenden Kosten abgebdeckt. Es fallen weder für den Auftraggeber noch für den Mitarbeitenden zusätzliche Kosten an (ausgenommen optionale Versicherung).
</t>
    </r>
    <r>
      <rPr>
        <sz val="3"/>
        <rFont val="Calibri"/>
        <family val="2"/>
        <scheme val="minor"/>
      </rPr>
      <t xml:space="preserve">
</t>
    </r>
    <r>
      <rPr>
        <u/>
        <sz val="10"/>
        <rFont val="Calibri"/>
        <family val="2"/>
        <scheme val="minor"/>
      </rPr>
      <t>Vorgaben zur Leasingrate:</t>
    </r>
    <r>
      <rPr>
        <sz val="10"/>
        <rFont val="Calibri"/>
        <family val="2"/>
        <scheme val="minor"/>
      </rPr>
      <t xml:space="preserve">
Die monatliche Leasingrate ist mit einem kalkulierten </t>
    </r>
    <r>
      <rPr>
        <b/>
        <sz val="10"/>
        <rFont val="Calibri"/>
        <family val="2"/>
        <scheme val="minor"/>
      </rPr>
      <t>Restwert von 10%</t>
    </r>
    <r>
      <rPr>
        <sz val="10"/>
        <rFont val="Calibri"/>
        <family val="2"/>
        <scheme val="minor"/>
      </rPr>
      <t xml:space="preserve"> anzugeben. Die Höhe des festgelegten Restwertes dient lediglich zur Berechnung des Gesamt-Angebotspreises und der Vergleichbarkeit der Angebote im Rahmen des Vergabeverfahrens.</t>
    </r>
    <r>
      <rPr>
        <sz val="3"/>
        <rFont val="Calibri"/>
        <family val="2"/>
        <scheme val="minor"/>
      </rPr>
      <t xml:space="preserve">
</t>
    </r>
    <r>
      <rPr>
        <u/>
        <sz val="10"/>
        <rFont val="Calibri"/>
        <family val="2"/>
        <scheme val="minor"/>
      </rPr>
      <t>Vorgaben zur Versicherungs- und Servicerate:</t>
    </r>
    <r>
      <rPr>
        <sz val="10"/>
        <rFont val="Calibri"/>
        <family val="2"/>
        <scheme val="minor"/>
      </rPr>
      <t xml:space="preserve">
Zwingend anzugeben sind die monatlichen Kosten für die Versicherungs- und Serviceleistungen (Vollkasko, Arbeitgeber-/Dienstherrnausfallversicherung, Servicepaket), die die Mitarbeitenden mit Zustandekommen des Leasing-Einzelvertrages gem. </t>
    </r>
    <r>
      <rPr>
        <i/>
        <sz val="10"/>
        <rFont val="Calibri"/>
        <family val="2"/>
        <scheme val="minor"/>
      </rPr>
      <t>4.01 Leistungsbeschreibung</t>
    </r>
    <r>
      <rPr>
        <sz val="10"/>
        <rFont val="Calibri"/>
        <family val="2"/>
        <scheme val="minor"/>
      </rPr>
      <t xml:space="preserve"> mindestens </t>
    </r>
    <r>
      <rPr>
        <u/>
        <sz val="10"/>
        <rFont val="Calibri"/>
        <family val="2"/>
        <scheme val="minor"/>
      </rPr>
      <t>verpflichtend</t>
    </r>
    <r>
      <rPr>
        <sz val="10"/>
        <rFont val="Calibri"/>
        <family val="2"/>
        <scheme val="minor"/>
      </rPr>
      <t xml:space="preserve"> abschließen müssen (nicht optionale Pakete/Leistungen).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</si>
</sst>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30" x14ac:knownFonts="1">
    <font>
      <sz val="11"/>
      <color theme="1"/>
      <name val="Calibri"/>
      <family val="2"/>
      <scheme val="minor"/>
    </font>
    <font>
      <sz val="10"/>
      <color theme="1"/>
      <name val="Calibri"/>
      <family val="2"/>
    </font>
    <font>
      <b/>
      <sz val="11"/>
      <color theme="0"/>
      <name val="Calibri"/>
      <family val="2"/>
      <scheme val="minor"/>
    </font>
    <font>
      <b/>
      <sz val="11"/>
      <color theme="1"/>
      <name val="Calibri"/>
      <family val="2"/>
      <scheme val="minor"/>
    </font>
    <font>
      <sz val="9"/>
      <color theme="1"/>
      <name val="Calibri"/>
      <family val="2"/>
      <scheme val="minor"/>
    </font>
    <font>
      <b/>
      <sz val="11"/>
      <color theme="4" tint="0.39997558519241921"/>
      <name val="Calibri"/>
      <family val="2"/>
      <scheme val="minor"/>
    </font>
    <font>
      <sz val="10"/>
      <color rgb="FFFF0000"/>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sz val="10"/>
      <name val="Calibri"/>
      <family val="2"/>
      <scheme val="minor"/>
    </font>
    <font>
      <u/>
      <sz val="10"/>
      <color rgb="FFFF0000"/>
      <name val="Calibri"/>
      <family val="2"/>
      <scheme val="minor"/>
    </font>
    <font>
      <sz val="14"/>
      <color theme="0"/>
      <name val="Calibri"/>
      <family val="2"/>
      <scheme val="minor"/>
    </font>
    <font>
      <b/>
      <sz val="14"/>
      <color theme="0"/>
      <name val="Calibri"/>
      <family val="2"/>
      <scheme val="minor"/>
    </font>
    <font>
      <i/>
      <sz val="10"/>
      <name val="Calibri"/>
      <family val="2"/>
      <scheme val="minor"/>
    </font>
    <font>
      <sz val="4"/>
      <color theme="1"/>
      <name val="Calibri"/>
      <family val="2"/>
      <scheme val="minor"/>
    </font>
    <font>
      <b/>
      <u/>
      <sz val="11"/>
      <color theme="1"/>
      <name val="Calibri"/>
      <family val="2"/>
      <scheme val="minor"/>
    </font>
    <font>
      <b/>
      <sz val="10"/>
      <name val="Calibri"/>
      <family val="2"/>
      <scheme val="minor"/>
    </font>
    <font>
      <u/>
      <sz val="10"/>
      <name val="Calibri"/>
      <family val="2"/>
      <scheme val="minor"/>
    </font>
    <font>
      <u/>
      <sz val="10"/>
      <color theme="1"/>
      <name val="Calibri"/>
      <family val="2"/>
      <scheme val="minor"/>
    </font>
    <font>
      <b/>
      <sz val="12"/>
      <color theme="1"/>
      <name val="Calibri"/>
      <family val="2"/>
      <scheme val="minor"/>
    </font>
    <font>
      <b/>
      <i/>
      <sz val="12"/>
      <color theme="1"/>
      <name val="Calibri"/>
      <family val="2"/>
      <scheme val="minor"/>
    </font>
    <font>
      <i/>
      <sz val="9"/>
      <color theme="1"/>
      <name val="Calibri"/>
      <family val="2"/>
      <scheme val="minor"/>
    </font>
    <font>
      <b/>
      <i/>
      <sz val="10"/>
      <color theme="1"/>
      <name val="Calibri"/>
      <family val="2"/>
      <scheme val="minor"/>
    </font>
    <font>
      <sz val="3"/>
      <color theme="1"/>
      <name val="Calibri"/>
      <family val="2"/>
      <scheme val="minor"/>
    </font>
    <font>
      <sz val="3"/>
      <name val="Calibri"/>
      <family val="2"/>
      <scheme val="minor"/>
    </font>
    <font>
      <u/>
      <sz val="3"/>
      <name val="Calibri"/>
      <family val="2"/>
      <scheme val="minor"/>
    </font>
    <font>
      <b/>
      <sz val="10"/>
      <color rgb="FFC00000"/>
      <name val="Calibri"/>
      <family val="2"/>
      <scheme val="minor"/>
    </font>
    <font>
      <sz val="14.5"/>
      <color theme="1"/>
      <name val="Calibri"/>
      <family val="2"/>
    </font>
    <font>
      <b/>
      <sz val="3"/>
      <color rgb="FFC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1" tint="0.499984740745262"/>
        <bgColor indexed="64"/>
      </patternFill>
    </fill>
  </fills>
  <borders count="19">
    <border>
      <left/>
      <right/>
      <top/>
      <bottom/>
      <diagonal/>
    </border>
    <border>
      <left/>
      <right/>
      <top/>
      <bottom style="thin">
        <color indexed="64"/>
      </bottom>
      <diagonal/>
    </border>
    <border>
      <left style="thin">
        <color rgb="FF004974"/>
      </left>
      <right style="thin">
        <color rgb="FF004974"/>
      </right>
      <top style="thin">
        <color rgb="FF004974"/>
      </top>
      <bottom style="thin">
        <color rgb="FF004974"/>
      </bottom>
      <diagonal/>
    </border>
    <border>
      <left style="thin">
        <color rgb="FF004974"/>
      </left>
      <right/>
      <top style="thin">
        <color rgb="FF004974"/>
      </top>
      <bottom/>
      <diagonal/>
    </border>
    <border>
      <left/>
      <right/>
      <top style="thin">
        <color rgb="FF004974"/>
      </top>
      <bottom/>
      <diagonal/>
    </border>
    <border>
      <left/>
      <right style="thin">
        <color rgb="FF004974"/>
      </right>
      <top style="thin">
        <color rgb="FF004974"/>
      </top>
      <bottom/>
      <diagonal/>
    </border>
    <border>
      <left style="thin">
        <color rgb="FF004974"/>
      </left>
      <right/>
      <top/>
      <bottom/>
      <diagonal/>
    </border>
    <border>
      <left/>
      <right style="thin">
        <color rgb="FF004974"/>
      </right>
      <top/>
      <bottom/>
      <diagonal/>
    </border>
    <border>
      <left style="thin">
        <color rgb="FF004974"/>
      </left>
      <right/>
      <top/>
      <bottom style="thin">
        <color indexed="64"/>
      </bottom>
      <diagonal/>
    </border>
    <border>
      <left/>
      <right style="thin">
        <color rgb="FF004974"/>
      </right>
      <top/>
      <bottom style="thin">
        <color indexed="64"/>
      </bottom>
      <diagonal/>
    </border>
    <border>
      <left style="thin">
        <color rgb="FF004974"/>
      </left>
      <right style="thin">
        <color rgb="FF004974"/>
      </right>
      <top style="thin">
        <color indexed="64"/>
      </top>
      <bottom style="thin">
        <color rgb="FF004974"/>
      </bottom>
      <diagonal/>
    </border>
    <border>
      <left style="thin">
        <color rgb="FF004974"/>
      </left>
      <right style="thin">
        <color rgb="FF004974"/>
      </right>
      <top style="thin">
        <color rgb="FF004974"/>
      </top>
      <bottom style="thin">
        <color indexed="64"/>
      </bottom>
      <diagonal/>
    </border>
    <border>
      <left style="thin">
        <color rgb="FF004974"/>
      </left>
      <right/>
      <top/>
      <bottom style="thin">
        <color rgb="FF004974"/>
      </bottom>
      <diagonal/>
    </border>
    <border>
      <left/>
      <right/>
      <top/>
      <bottom style="thin">
        <color rgb="FF004974"/>
      </bottom>
      <diagonal/>
    </border>
    <border>
      <left/>
      <right style="thin">
        <color rgb="FF004974"/>
      </right>
      <top/>
      <bottom style="thin">
        <color rgb="FF004974"/>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bottom style="thin">
        <color rgb="FF004974"/>
      </bottom>
      <diagonal/>
    </border>
  </borders>
  <cellStyleXfs count="1">
    <xf numFmtId="0" fontId="0" fillId="0" borderId="0"/>
  </cellStyleXfs>
  <cellXfs count="83">
    <xf numFmtId="0" fontId="0" fillId="0" borderId="0" xfId="0"/>
    <xf numFmtId="0" fontId="3" fillId="0" borderId="0" xfId="0" applyFont="1" applyAlignment="1" applyProtection="1">
      <alignment vertical="center"/>
    </xf>
    <xf numFmtId="0" fontId="0" fillId="0" borderId="0" xfId="0" applyBorder="1" applyAlignment="1" applyProtection="1">
      <alignment vertical="center"/>
    </xf>
    <xf numFmtId="0" fontId="0" fillId="0" borderId="0" xfId="0" applyFill="1" applyAlignment="1" applyProtection="1">
      <alignment vertical="center"/>
    </xf>
    <xf numFmtId="0" fontId="0" fillId="0" borderId="0" xfId="0" applyAlignment="1" applyProtection="1">
      <alignment vertical="center"/>
    </xf>
    <xf numFmtId="0" fontId="0" fillId="0" borderId="0" xfId="0" applyAlignment="1" applyProtection="1">
      <alignment vertical="center"/>
    </xf>
    <xf numFmtId="0" fontId="9" fillId="0" borderId="0" xfId="0" applyFont="1" applyAlignment="1" applyProtection="1">
      <alignment vertical="center"/>
    </xf>
    <xf numFmtId="0" fontId="8" fillId="0" borderId="0" xfId="0" applyFont="1" applyAlignment="1" applyProtection="1">
      <alignment vertical="center"/>
    </xf>
    <xf numFmtId="0" fontId="7" fillId="0" borderId="0" xfId="0" applyFont="1" applyAlignment="1" applyProtection="1">
      <alignment vertical="center"/>
    </xf>
    <xf numFmtId="0" fontId="7" fillId="0" borderId="0" xfId="0" applyFont="1" applyBorder="1" applyAlignment="1" applyProtection="1">
      <alignment vertical="top" wrapText="1"/>
    </xf>
    <xf numFmtId="0" fontId="2" fillId="0" borderId="0" xfId="0" applyFont="1" applyFill="1" applyBorder="1" applyAlignment="1" applyProtection="1">
      <alignment vertical="center" wrapText="1"/>
    </xf>
    <xf numFmtId="0" fontId="0" fillId="0" borderId="0" xfId="0" applyFont="1" applyFill="1" applyBorder="1" applyAlignment="1" applyProtection="1">
      <alignment vertical="center" wrapText="1"/>
    </xf>
    <xf numFmtId="0" fontId="0" fillId="0" borderId="0" xfId="0" applyBorder="1" applyAlignment="1" applyProtection="1">
      <alignment vertical="center"/>
    </xf>
    <xf numFmtId="0" fontId="7" fillId="0" borderId="0" xfId="0" applyFont="1" applyAlignment="1" applyProtection="1">
      <alignment vertical="center"/>
    </xf>
    <xf numFmtId="9" fontId="23" fillId="4" borderId="0" xfId="0" applyNumberFormat="1" applyFont="1" applyFill="1" applyBorder="1" applyAlignment="1" applyProtection="1">
      <alignment horizontal="center" vertical="center"/>
    </xf>
    <xf numFmtId="164" fontId="8" fillId="4" borderId="0" xfId="0" applyNumberFormat="1" applyFont="1" applyFill="1" applyBorder="1" applyAlignment="1" applyProtection="1">
      <alignment horizontal="center" vertical="center"/>
    </xf>
    <xf numFmtId="0" fontId="8" fillId="4" borderId="7" xfId="0" applyFont="1" applyFill="1" applyBorder="1" applyAlignment="1" applyProtection="1">
      <alignment vertical="center"/>
    </xf>
    <xf numFmtId="0" fontId="7" fillId="0" borderId="6" xfId="0" applyFont="1" applyBorder="1" applyAlignment="1" applyProtection="1">
      <alignment vertical="top" wrapText="1"/>
    </xf>
    <xf numFmtId="0" fontId="7" fillId="0" borderId="7" xfId="0" applyFont="1" applyBorder="1" applyAlignment="1" applyProtection="1">
      <alignment vertical="top" wrapText="1"/>
    </xf>
    <xf numFmtId="0" fontId="0" fillId="0" borderId="6" xfId="0" applyBorder="1" applyAlignment="1" applyProtection="1">
      <alignment vertical="center"/>
    </xf>
    <xf numFmtId="0" fontId="0" fillId="0" borderId="7" xfId="0" applyBorder="1" applyAlignment="1" applyProtection="1">
      <alignment vertical="center"/>
    </xf>
    <xf numFmtId="165" fontId="13" fillId="6" borderId="7" xfId="0" applyNumberFormat="1" applyFont="1" applyFill="1" applyBorder="1" applyAlignment="1" applyProtection="1">
      <alignment vertical="center"/>
    </xf>
    <xf numFmtId="0" fontId="9" fillId="0" borderId="2" xfId="0" applyFont="1" applyBorder="1" applyAlignment="1" applyProtection="1">
      <alignment horizontal="center"/>
    </xf>
    <xf numFmtId="0" fontId="9" fillId="0" borderId="2" xfId="0" applyFont="1" applyBorder="1" applyAlignment="1" applyProtection="1"/>
    <xf numFmtId="0" fontId="9" fillId="0" borderId="2" xfId="0" applyFont="1" applyBorder="1" applyAlignment="1" applyProtection="1">
      <alignment horizontal="center" wrapText="1"/>
    </xf>
    <xf numFmtId="0" fontId="9" fillId="0" borderId="2" xfId="0" applyFont="1" applyBorder="1" applyAlignment="1" applyProtection="1">
      <alignment horizontal="right" wrapText="1"/>
    </xf>
    <xf numFmtId="0" fontId="7" fillId="0" borderId="2" xfId="0" applyFont="1" applyBorder="1" applyAlignment="1" applyProtection="1">
      <alignment horizontal="center" vertical="center"/>
    </xf>
    <xf numFmtId="0" fontId="7" fillId="0" borderId="2" xfId="0" applyFont="1" applyBorder="1" applyAlignment="1" applyProtection="1">
      <alignment vertical="center"/>
    </xf>
    <xf numFmtId="165" fontId="7" fillId="2" borderId="2" xfId="0" applyNumberFormat="1" applyFont="1" applyFill="1" applyBorder="1" applyAlignment="1" applyProtection="1">
      <alignment horizontal="center" vertical="center"/>
      <protection locked="0"/>
    </xf>
    <xf numFmtId="9" fontId="7" fillId="2" borderId="2" xfId="0" applyNumberFormat="1" applyFont="1" applyFill="1" applyBorder="1" applyAlignment="1" applyProtection="1">
      <alignment horizontal="center" vertical="center"/>
      <protection locked="0"/>
    </xf>
    <xf numFmtId="165" fontId="7" fillId="0" borderId="2" xfId="0" applyNumberFormat="1" applyFont="1" applyBorder="1" applyAlignment="1" applyProtection="1">
      <alignment horizontal="right" vertical="center"/>
    </xf>
    <xf numFmtId="0" fontId="7" fillId="0" borderId="2" xfId="0" applyFont="1" applyBorder="1" applyAlignment="1" applyProtection="1">
      <alignment horizontal="center" vertical="top"/>
    </xf>
    <xf numFmtId="0" fontId="7" fillId="0" borderId="2" xfId="0" applyFont="1" applyBorder="1" applyAlignment="1" applyProtection="1">
      <alignment vertical="top" wrapText="1"/>
    </xf>
    <xf numFmtId="165" fontId="8" fillId="0" borderId="2" xfId="0" applyNumberFormat="1" applyFont="1" applyBorder="1" applyAlignment="1" applyProtection="1">
      <alignment vertical="center"/>
    </xf>
    <xf numFmtId="165" fontId="8" fillId="0" borderId="11" xfId="0" applyNumberFormat="1" applyFont="1" applyBorder="1" applyAlignment="1" applyProtection="1">
      <alignment vertical="center"/>
    </xf>
    <xf numFmtId="164" fontId="23" fillId="4" borderId="4" xfId="0" applyNumberFormat="1" applyFont="1" applyFill="1" applyBorder="1" applyAlignment="1" applyProtection="1">
      <alignment horizontal="center" vertical="center"/>
    </xf>
    <xf numFmtId="10" fontId="8" fillId="4" borderId="4" xfId="0" applyNumberFormat="1" applyFont="1" applyFill="1" applyBorder="1" applyAlignment="1" applyProtection="1">
      <alignment horizontal="center" vertical="center"/>
    </xf>
    <xf numFmtId="0" fontId="8" fillId="4" borderId="5" xfId="0" applyFont="1" applyFill="1" applyBorder="1" applyAlignment="1" applyProtection="1">
      <alignment vertical="center"/>
    </xf>
    <xf numFmtId="0" fontId="0" fillId="0" borderId="2" xfId="0" applyFont="1" applyFill="1" applyBorder="1" applyAlignment="1" applyProtection="1">
      <alignment vertical="center" wrapText="1"/>
    </xf>
    <xf numFmtId="0" fontId="0" fillId="2" borderId="2" xfId="0" applyFont="1" applyFill="1" applyBorder="1" applyAlignment="1" applyProtection="1">
      <alignment vertical="center" wrapText="1"/>
    </xf>
    <xf numFmtId="10" fontId="23" fillId="2" borderId="2" xfId="0" applyNumberFormat="1" applyFont="1" applyFill="1" applyBorder="1" applyAlignment="1" applyProtection="1">
      <alignment horizontal="center" vertical="center"/>
    </xf>
    <xf numFmtId="0" fontId="9" fillId="0" borderId="10" xfId="0" applyFont="1" applyBorder="1" applyAlignment="1" applyProtection="1">
      <alignment horizontal="center"/>
    </xf>
    <xf numFmtId="0" fontId="9" fillId="0" borderId="10" xfId="0" applyFont="1" applyBorder="1" applyAlignment="1" applyProtection="1"/>
    <xf numFmtId="0" fontId="9" fillId="0" borderId="10" xfId="0" applyFont="1" applyBorder="1" applyAlignment="1" applyProtection="1">
      <alignment horizontal="center" wrapText="1"/>
    </xf>
    <xf numFmtId="0" fontId="9" fillId="0" borderId="10" xfId="0" applyFont="1" applyBorder="1" applyAlignment="1" applyProtection="1">
      <alignment horizontal="right" wrapText="1"/>
    </xf>
    <xf numFmtId="0" fontId="7" fillId="0" borderId="2" xfId="0" applyFont="1" applyBorder="1" applyAlignment="1" applyProtection="1">
      <alignment vertical="center" wrapText="1"/>
    </xf>
    <xf numFmtId="10" fontId="7" fillId="2" borderId="2" xfId="0" applyNumberFormat="1" applyFont="1" applyFill="1" applyBorder="1" applyAlignment="1" applyProtection="1">
      <alignment horizontal="center" vertical="center"/>
      <protection locked="0"/>
    </xf>
    <xf numFmtId="165" fontId="7" fillId="0" borderId="2" xfId="0" applyNumberFormat="1" applyFont="1" applyFill="1" applyBorder="1" applyAlignment="1" applyProtection="1">
      <alignment horizontal="right" vertical="center"/>
    </xf>
    <xf numFmtId="0" fontId="7" fillId="2" borderId="15"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17"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wrapText="1"/>
    </xf>
    <xf numFmtId="0" fontId="6" fillId="0" borderId="8" xfId="0" applyFont="1" applyFill="1" applyBorder="1" applyAlignment="1" applyProtection="1">
      <alignment vertical="center" wrapText="1"/>
    </xf>
    <xf numFmtId="0" fontId="6" fillId="0" borderId="1" xfId="0" applyFont="1" applyFill="1" applyBorder="1" applyAlignment="1" applyProtection="1">
      <alignment vertical="center" wrapText="1"/>
    </xf>
    <xf numFmtId="0" fontId="6" fillId="0" borderId="9" xfId="0" applyFont="1" applyFill="1" applyBorder="1" applyAlignment="1" applyProtection="1">
      <alignment vertical="center" wrapText="1"/>
    </xf>
    <xf numFmtId="0" fontId="2" fillId="3" borderId="15" xfId="0" applyFont="1" applyFill="1" applyBorder="1" applyAlignment="1" applyProtection="1">
      <alignment horizontal="left" vertical="center" wrapText="1"/>
    </xf>
    <xf numFmtId="0" fontId="2" fillId="3" borderId="16" xfId="0" applyFont="1" applyFill="1" applyBorder="1" applyAlignment="1" applyProtection="1">
      <alignment horizontal="left" vertical="center" wrapText="1"/>
    </xf>
    <xf numFmtId="0" fontId="2" fillId="3" borderId="17" xfId="0" applyFont="1" applyFill="1" applyBorder="1" applyAlignment="1" applyProtection="1">
      <alignment horizontal="left" vertical="center" wrapText="1"/>
    </xf>
    <xf numFmtId="0" fontId="10" fillId="0" borderId="0" xfId="0" applyFont="1" applyFill="1" applyBorder="1" applyAlignment="1" applyProtection="1">
      <alignment horizontal="left" vertical="top" wrapText="1"/>
    </xf>
    <xf numFmtId="0" fontId="2" fillId="3" borderId="18" xfId="0" applyFont="1" applyFill="1" applyBorder="1" applyAlignment="1" applyProtection="1">
      <alignment horizontal="left" vertical="center" wrapText="1"/>
    </xf>
    <xf numFmtId="0" fontId="7" fillId="0" borderId="0" xfId="0" applyFont="1" applyBorder="1" applyAlignment="1" applyProtection="1">
      <alignment vertical="top" wrapText="1"/>
    </xf>
    <xf numFmtId="0" fontId="23" fillId="4" borderId="6" xfId="0" applyFont="1" applyFill="1" applyBorder="1" applyAlignment="1" applyProtection="1">
      <alignment horizontal="right" vertical="center" wrapText="1"/>
    </xf>
    <xf numFmtId="0" fontId="23" fillId="4" borderId="0" xfId="0" applyFont="1" applyFill="1" applyBorder="1" applyAlignment="1" applyProtection="1">
      <alignment horizontal="right" vertical="center" wrapText="1"/>
    </xf>
    <xf numFmtId="0" fontId="22" fillId="4" borderId="12" xfId="0" applyFont="1" applyFill="1" applyBorder="1" applyAlignment="1" applyProtection="1">
      <alignment horizontal="left" vertical="center" wrapText="1"/>
    </xf>
    <xf numFmtId="0" fontId="22" fillId="4" borderId="13" xfId="0" applyFont="1" applyFill="1" applyBorder="1" applyAlignment="1" applyProtection="1">
      <alignment horizontal="left" vertical="center" wrapText="1"/>
    </xf>
    <xf numFmtId="0" fontId="22" fillId="4" borderId="14" xfId="0" applyFont="1" applyFill="1" applyBorder="1" applyAlignment="1" applyProtection="1">
      <alignment horizontal="left" vertical="center" wrapText="1"/>
    </xf>
    <xf numFmtId="0" fontId="7" fillId="5" borderId="15" xfId="0" applyFont="1" applyFill="1" applyBorder="1" applyAlignment="1" applyProtection="1">
      <alignment horizontal="left" vertical="top"/>
      <protection locked="0"/>
    </xf>
    <xf numFmtId="0" fontId="7" fillId="5" borderId="16" xfId="0" applyFont="1" applyFill="1" applyBorder="1" applyAlignment="1" applyProtection="1">
      <alignment horizontal="left" vertical="top"/>
      <protection locked="0"/>
    </xf>
    <xf numFmtId="0" fontId="7" fillId="5" borderId="17" xfId="0" applyFont="1" applyFill="1" applyBorder="1" applyAlignment="1" applyProtection="1">
      <alignment horizontal="left" vertical="top"/>
      <protection locked="0"/>
    </xf>
    <xf numFmtId="0" fontId="7" fillId="0" borderId="0" xfId="0" applyFont="1" applyFill="1" applyAlignment="1" applyProtection="1">
      <alignment vertical="center"/>
    </xf>
    <xf numFmtId="0" fontId="7" fillId="0" borderId="0" xfId="0" applyFont="1" applyBorder="1" applyAlignment="1" applyProtection="1">
      <alignment vertical="center"/>
    </xf>
    <xf numFmtId="0" fontId="7" fillId="0" borderId="0" xfId="0" applyFont="1" applyAlignment="1" applyProtection="1">
      <alignment vertical="center"/>
    </xf>
    <xf numFmtId="0" fontId="2" fillId="3" borderId="2" xfId="0" applyFont="1" applyFill="1" applyBorder="1" applyAlignment="1" applyProtection="1">
      <alignment horizontal="left" vertical="center" wrapText="1"/>
    </xf>
    <xf numFmtId="0" fontId="23" fillId="4" borderId="3" xfId="0" applyFont="1" applyFill="1" applyBorder="1" applyAlignment="1" applyProtection="1">
      <alignment horizontal="right" vertical="center" wrapText="1"/>
    </xf>
    <xf numFmtId="0" fontId="23" fillId="4" borderId="4" xfId="0" applyFont="1" applyFill="1" applyBorder="1" applyAlignment="1" applyProtection="1">
      <alignment horizontal="right" vertical="center" wrapText="1"/>
    </xf>
    <xf numFmtId="0" fontId="12" fillId="6" borderId="6" xfId="0" applyFont="1" applyFill="1" applyBorder="1" applyAlignment="1" applyProtection="1">
      <alignment horizontal="right" vertical="center"/>
    </xf>
    <xf numFmtId="0" fontId="12" fillId="6" borderId="0" xfId="0" applyFont="1" applyFill="1" applyBorder="1" applyAlignment="1" applyProtection="1">
      <alignment horizontal="right" vertical="center"/>
    </xf>
    <xf numFmtId="0" fontId="0" fillId="0" borderId="0" xfId="0" applyBorder="1" applyAlignment="1" applyProtection="1">
      <alignment vertical="center"/>
    </xf>
    <xf numFmtId="0" fontId="8" fillId="0" borderId="2" xfId="0" applyFont="1" applyBorder="1" applyAlignment="1" applyProtection="1">
      <alignment horizontal="right" vertical="center"/>
    </xf>
    <xf numFmtId="0" fontId="8" fillId="0" borderId="11" xfId="0" applyFont="1" applyBorder="1" applyAlignment="1" applyProtection="1">
      <alignment horizontal="right" vertical="center"/>
    </xf>
    <xf numFmtId="0" fontId="13" fillId="6" borderId="6" xfId="0" applyFont="1" applyFill="1" applyBorder="1" applyAlignment="1" applyProtection="1">
      <alignment horizontal="right" vertical="center"/>
    </xf>
    <xf numFmtId="0" fontId="13" fillId="6" borderId="0" xfId="0" applyFont="1" applyFill="1" applyBorder="1" applyAlignment="1" applyProtection="1">
      <alignment horizontal="right" vertical="center"/>
    </xf>
  </cellXfs>
  <cellStyles count="1">
    <cellStyle name="Standard" xfId="0" builtinId="0"/>
  </cellStyles>
  <dxfs count="0"/>
  <tableStyles count="0" defaultTableStyle="TableStyleMedium2" defaultPivotStyle="PivotStyleLight16"/>
  <colors>
    <mruColors>
      <color rgb="FF0049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showGridLines="0" tabSelected="1" view="pageLayout" zoomScale="145" zoomScaleNormal="145" zoomScaleSheetLayoutView="130" zoomScalePageLayoutView="145" workbookViewId="0">
      <selection activeCell="A7" sqref="A7:E7"/>
    </sheetView>
  </sheetViews>
  <sheetFormatPr baseColWidth="10" defaultColWidth="11.140625" defaultRowHeight="15" x14ac:dyDescent="0.25"/>
  <cols>
    <col min="1" max="1" width="7.42578125" style="4" customWidth="1"/>
    <col min="2" max="2" width="53.140625" style="4" customWidth="1"/>
    <col min="3" max="3" width="12.7109375" style="4" customWidth="1"/>
    <col min="4" max="4" width="7.85546875" style="4" bestFit="1" customWidth="1"/>
    <col min="5" max="5" width="18.42578125" style="4" bestFit="1" customWidth="1"/>
    <col min="6" max="16384" width="11.140625" style="4"/>
  </cols>
  <sheetData>
    <row r="1" spans="1:5" s="1" customFormat="1" ht="28.35" customHeight="1" x14ac:dyDescent="0.25">
      <c r="A1" s="52" t="s">
        <v>14</v>
      </c>
      <c r="B1" s="52"/>
      <c r="C1" s="52"/>
      <c r="D1" s="52"/>
      <c r="E1" s="52"/>
    </row>
    <row r="2" spans="1:5" s="2" customFormat="1" ht="7.5" customHeight="1" x14ac:dyDescent="0.25">
      <c r="A2" s="52"/>
      <c r="B2" s="52"/>
      <c r="C2" s="52"/>
      <c r="D2" s="52"/>
      <c r="E2" s="52"/>
    </row>
    <row r="3" spans="1:5" s="2" customFormat="1" ht="27" customHeight="1" x14ac:dyDescent="0.25">
      <c r="A3" s="73" t="s">
        <v>12</v>
      </c>
      <c r="B3" s="73"/>
      <c r="C3" s="10"/>
      <c r="D3" s="10"/>
      <c r="E3" s="10"/>
    </row>
    <row r="4" spans="1:5" s="2" customFormat="1" ht="24" customHeight="1" x14ac:dyDescent="0.25">
      <c r="A4" s="38" t="s">
        <v>2</v>
      </c>
      <c r="B4" s="39"/>
      <c r="C4" s="11"/>
      <c r="D4" s="11"/>
      <c r="E4" s="11"/>
    </row>
    <row r="5" spans="1:5" s="3" customFormat="1" ht="7.5" customHeight="1" x14ac:dyDescent="0.25">
      <c r="A5" s="52"/>
      <c r="B5" s="52"/>
      <c r="C5" s="52"/>
      <c r="D5" s="52"/>
      <c r="E5" s="52"/>
    </row>
    <row r="6" spans="1:5" ht="24" customHeight="1" x14ac:dyDescent="0.25">
      <c r="A6" s="56" t="s">
        <v>21</v>
      </c>
      <c r="B6" s="57"/>
      <c r="C6" s="57"/>
      <c r="D6" s="57"/>
      <c r="E6" s="58"/>
    </row>
    <row r="7" spans="1:5" ht="237" customHeight="1" x14ac:dyDescent="0.25">
      <c r="A7" s="59" t="s">
        <v>31</v>
      </c>
      <c r="B7" s="59"/>
      <c r="C7" s="59"/>
      <c r="D7" s="59"/>
      <c r="E7" s="59"/>
    </row>
    <row r="8" spans="1:5" s="5" customFormat="1" ht="234.75" customHeight="1" x14ac:dyDescent="0.25">
      <c r="A8" s="61" t="s">
        <v>30</v>
      </c>
      <c r="B8" s="61"/>
      <c r="C8" s="61"/>
      <c r="D8" s="61"/>
      <c r="E8" s="61"/>
    </row>
    <row r="9" spans="1:5" s="5" customFormat="1" ht="24" customHeight="1" x14ac:dyDescent="0.25">
      <c r="A9" s="60" t="s">
        <v>3</v>
      </c>
      <c r="B9" s="60"/>
      <c r="C9" s="60"/>
      <c r="D9" s="60"/>
      <c r="E9" s="60"/>
    </row>
    <row r="10" spans="1:5" s="5" customFormat="1" x14ac:dyDescent="0.25">
      <c r="A10" s="74" t="s">
        <v>17</v>
      </c>
      <c r="B10" s="75"/>
      <c r="C10" s="35">
        <v>4500</v>
      </c>
      <c r="D10" s="36"/>
      <c r="E10" s="37"/>
    </row>
    <row r="11" spans="1:5" s="5" customFormat="1" x14ac:dyDescent="0.25">
      <c r="A11" s="62" t="s">
        <v>16</v>
      </c>
      <c r="B11" s="63"/>
      <c r="C11" s="14">
        <v>0.1</v>
      </c>
      <c r="D11" s="15"/>
      <c r="E11" s="16"/>
    </row>
    <row r="12" spans="1:5" s="5" customFormat="1" x14ac:dyDescent="0.25">
      <c r="A12" s="62" t="s">
        <v>26</v>
      </c>
      <c r="B12" s="63"/>
      <c r="C12" s="40"/>
      <c r="D12" s="15"/>
      <c r="E12" s="16"/>
    </row>
    <row r="13" spans="1:5" s="5" customFormat="1" ht="24" customHeight="1" x14ac:dyDescent="0.25">
      <c r="A13" s="64" t="s">
        <v>27</v>
      </c>
      <c r="B13" s="65"/>
      <c r="C13" s="65"/>
      <c r="D13" s="65"/>
      <c r="E13" s="66"/>
    </row>
    <row r="14" spans="1:5" s="6" customFormat="1" ht="25.5" x14ac:dyDescent="0.2">
      <c r="A14" s="22" t="s">
        <v>4</v>
      </c>
      <c r="B14" s="23" t="s">
        <v>5</v>
      </c>
      <c r="C14" s="24" t="s">
        <v>10</v>
      </c>
      <c r="D14" s="24" t="s">
        <v>15</v>
      </c>
      <c r="E14" s="25" t="s">
        <v>11</v>
      </c>
    </row>
    <row r="15" spans="1:5" s="8" customFormat="1" ht="20.100000000000001" customHeight="1" x14ac:dyDescent="0.25">
      <c r="A15" s="26">
        <v>1</v>
      </c>
      <c r="B15" s="27" t="s">
        <v>7</v>
      </c>
      <c r="C15" s="28"/>
      <c r="D15" s="29"/>
      <c r="E15" s="30">
        <f>D15*C15+C15</f>
        <v>0</v>
      </c>
    </row>
    <row r="16" spans="1:5" s="8" customFormat="1" ht="27.95" customHeight="1" x14ac:dyDescent="0.25">
      <c r="A16" s="31">
        <v>2</v>
      </c>
      <c r="B16" s="32" t="s">
        <v>20</v>
      </c>
      <c r="C16" s="28"/>
      <c r="D16" s="29"/>
      <c r="E16" s="30">
        <f t="shared" ref="E16:E17" si="0">D16*C16+C16</f>
        <v>0</v>
      </c>
    </row>
    <row r="17" spans="1:5" s="8" customFormat="1" ht="27.95" customHeight="1" x14ac:dyDescent="0.25">
      <c r="A17" s="31">
        <v>3</v>
      </c>
      <c r="B17" s="32" t="s">
        <v>23</v>
      </c>
      <c r="C17" s="28"/>
      <c r="D17" s="29"/>
      <c r="E17" s="30">
        <f t="shared" si="0"/>
        <v>0</v>
      </c>
    </row>
    <row r="18" spans="1:5" s="7" customFormat="1" ht="20.100000000000001" customHeight="1" x14ac:dyDescent="0.25">
      <c r="A18" s="79" t="s">
        <v>24</v>
      </c>
      <c r="B18" s="79"/>
      <c r="C18" s="79"/>
      <c r="D18" s="79"/>
      <c r="E18" s="33">
        <f>SUM(C15:C17)</f>
        <v>0</v>
      </c>
    </row>
    <row r="19" spans="1:5" s="8" customFormat="1" ht="20.100000000000001" customHeight="1" x14ac:dyDescent="0.25">
      <c r="A19" s="80" t="s">
        <v>25</v>
      </c>
      <c r="B19" s="80"/>
      <c r="C19" s="80"/>
      <c r="D19" s="80"/>
      <c r="E19" s="34">
        <f>SUM(E15:E17)</f>
        <v>0</v>
      </c>
    </row>
    <row r="20" spans="1:5" s="8" customFormat="1" ht="7.35" customHeight="1" x14ac:dyDescent="0.25">
      <c r="A20" s="17"/>
      <c r="B20" s="9"/>
      <c r="C20" s="9"/>
      <c r="D20" s="9"/>
      <c r="E20" s="18"/>
    </row>
    <row r="21" spans="1:5" s="8" customFormat="1" ht="20.100000000000001" customHeight="1" x14ac:dyDescent="0.25">
      <c r="A21" s="76" t="s">
        <v>28</v>
      </c>
      <c r="B21" s="77"/>
      <c r="C21" s="77"/>
      <c r="D21" s="77"/>
      <c r="E21" s="21">
        <f>50*(E18*36)*4</f>
        <v>0</v>
      </c>
    </row>
    <row r="22" spans="1:5" s="8" customFormat="1" ht="20.100000000000001" customHeight="1" x14ac:dyDescent="0.25">
      <c r="A22" s="81" t="s">
        <v>29</v>
      </c>
      <c r="B22" s="82"/>
      <c r="C22" s="82"/>
      <c r="D22" s="82"/>
      <c r="E22" s="21">
        <f>50*(E19*36)*4</f>
        <v>0</v>
      </c>
    </row>
    <row r="23" spans="1:5" ht="7.5" customHeight="1" x14ac:dyDescent="0.25">
      <c r="A23" s="19"/>
      <c r="B23" s="12"/>
      <c r="C23" s="12"/>
      <c r="D23" s="12"/>
      <c r="E23" s="20"/>
    </row>
    <row r="24" spans="1:5" ht="39.75" customHeight="1" x14ac:dyDescent="0.25">
      <c r="A24" s="53" t="s">
        <v>13</v>
      </c>
      <c r="B24" s="54"/>
      <c r="C24" s="54"/>
      <c r="D24" s="54"/>
      <c r="E24" s="55"/>
    </row>
    <row r="25" spans="1:5" ht="46.5" customHeight="1" x14ac:dyDescent="0.2">
      <c r="A25" s="41" t="s">
        <v>4</v>
      </c>
      <c r="B25" s="42" t="s">
        <v>5</v>
      </c>
      <c r="C25" s="43" t="s">
        <v>10</v>
      </c>
      <c r="D25" s="43" t="s">
        <v>6</v>
      </c>
      <c r="E25" s="44" t="s">
        <v>11</v>
      </c>
    </row>
    <row r="26" spans="1:5" s="5" customFormat="1" ht="20.100000000000001" customHeight="1" x14ac:dyDescent="0.25">
      <c r="A26" s="26">
        <v>4</v>
      </c>
      <c r="B26" s="45" t="s">
        <v>22</v>
      </c>
      <c r="C26" s="28"/>
      <c r="D26" s="29"/>
      <c r="E26" s="30">
        <f t="shared" ref="E26" si="1">D26*C26+C26</f>
        <v>0</v>
      </c>
    </row>
    <row r="27" spans="1:5" ht="20.100000000000001" customHeight="1" x14ac:dyDescent="0.25">
      <c r="A27" s="26">
        <v>5</v>
      </c>
      <c r="B27" s="45" t="s">
        <v>18</v>
      </c>
      <c r="C27" s="28"/>
      <c r="D27" s="46"/>
      <c r="E27" s="47">
        <f>D27*C27+C27</f>
        <v>0</v>
      </c>
    </row>
    <row r="28" spans="1:5" s="5" customFormat="1" ht="20.100000000000001" customHeight="1" x14ac:dyDescent="0.25">
      <c r="A28" s="26">
        <v>6</v>
      </c>
      <c r="B28" s="45" t="s">
        <v>19</v>
      </c>
      <c r="C28" s="28"/>
      <c r="D28" s="46"/>
      <c r="E28" s="47">
        <f>D28*C28+C28</f>
        <v>0</v>
      </c>
    </row>
    <row r="29" spans="1:5" ht="7.5" customHeight="1" x14ac:dyDescent="0.25">
      <c r="A29" s="78"/>
      <c r="B29" s="78"/>
      <c r="C29" s="78"/>
      <c r="D29" s="78"/>
      <c r="E29" s="78"/>
    </row>
    <row r="30" spans="1:5" ht="54" customHeight="1" x14ac:dyDescent="0.25">
      <c r="A30" s="51" t="s">
        <v>8</v>
      </c>
      <c r="B30" s="51"/>
      <c r="C30" s="51"/>
      <c r="D30" s="51"/>
      <c r="E30" s="51"/>
    </row>
    <row r="31" spans="1:5" ht="7.5" customHeight="1" x14ac:dyDescent="0.25">
      <c r="A31" s="70"/>
      <c r="B31" s="70"/>
      <c r="C31" s="70"/>
      <c r="D31" s="70"/>
      <c r="E31" s="70"/>
    </row>
    <row r="32" spans="1:5" ht="15" customHeight="1" x14ac:dyDescent="0.25">
      <c r="A32" s="71" t="s">
        <v>9</v>
      </c>
      <c r="B32" s="71"/>
      <c r="C32" s="71"/>
      <c r="D32" s="71"/>
      <c r="E32" s="71"/>
    </row>
    <row r="33" spans="1:5" ht="39.950000000000003" customHeight="1" x14ac:dyDescent="0.25">
      <c r="A33" s="67"/>
      <c r="B33" s="68"/>
      <c r="C33" s="68"/>
      <c r="D33" s="68"/>
      <c r="E33" s="69"/>
    </row>
    <row r="34" spans="1:5" x14ac:dyDescent="0.25">
      <c r="A34" s="8"/>
      <c r="B34" s="8"/>
      <c r="C34" s="8"/>
      <c r="D34" s="8"/>
      <c r="E34" s="8"/>
    </row>
    <row r="35" spans="1:5" x14ac:dyDescent="0.25">
      <c r="C35" s="8"/>
      <c r="D35" s="8"/>
      <c r="E35" s="8"/>
    </row>
    <row r="36" spans="1:5" ht="25.5" customHeight="1" x14ac:dyDescent="0.25">
      <c r="A36" s="48"/>
      <c r="B36" s="50"/>
      <c r="C36" s="8"/>
      <c r="D36" s="8"/>
      <c r="E36" s="8"/>
    </row>
    <row r="37" spans="1:5" x14ac:dyDescent="0.25">
      <c r="A37" s="72" t="s">
        <v>0</v>
      </c>
      <c r="B37" s="72"/>
      <c r="C37" s="8"/>
      <c r="D37" s="8"/>
      <c r="E37" s="8"/>
    </row>
    <row r="38" spans="1:5" s="5" customFormat="1" x14ac:dyDescent="0.25">
      <c r="A38" s="13"/>
      <c r="B38" s="13"/>
      <c r="C38" s="13"/>
      <c r="D38" s="13"/>
      <c r="E38" s="13"/>
    </row>
    <row r="39" spans="1:5" ht="30" customHeight="1" x14ac:dyDescent="0.25">
      <c r="A39" s="48"/>
      <c r="B39" s="49"/>
      <c r="C39" s="50"/>
    </row>
    <row r="40" spans="1:5" s="8" customFormat="1" ht="12.75" x14ac:dyDescent="0.25">
      <c r="A40" s="8" t="s">
        <v>1</v>
      </c>
    </row>
    <row r="41" spans="1:5" s="8" customFormat="1" ht="12.75" x14ac:dyDescent="0.25"/>
  </sheetData>
  <sheetProtection algorithmName="SHA-512" hashValue="LMWrcKoGAyANq83h48iLC8fuBK49DZ45oqLK4bY6MbiTxyXiq/gCz11HeEqHLkdFD4OH3itXHkblA71lRkDqdw==" saltValue="ITrvAORQrJ91BKgsozmkqw==" spinCount="100000" sheet="1" objects="1" scenarios="1"/>
  <mergeCells count="25">
    <mergeCell ref="A37:B37"/>
    <mergeCell ref="A36:B36"/>
    <mergeCell ref="A3:B3"/>
    <mergeCell ref="A10:B10"/>
    <mergeCell ref="A21:D21"/>
    <mergeCell ref="A29:E29"/>
    <mergeCell ref="A18:D18"/>
    <mergeCell ref="A19:D19"/>
    <mergeCell ref="A22:D22"/>
    <mergeCell ref="A39:C39"/>
    <mergeCell ref="A30:E30"/>
    <mergeCell ref="A1:E1"/>
    <mergeCell ref="A2:E2"/>
    <mergeCell ref="A24:E24"/>
    <mergeCell ref="A5:E5"/>
    <mergeCell ref="A6:E6"/>
    <mergeCell ref="A7:E7"/>
    <mergeCell ref="A9:E9"/>
    <mergeCell ref="A8:E8"/>
    <mergeCell ref="A11:B11"/>
    <mergeCell ref="A13:E13"/>
    <mergeCell ref="A33:E33"/>
    <mergeCell ref="A12:B12"/>
    <mergeCell ref="A31:E31"/>
    <mergeCell ref="A32:E32"/>
  </mergeCells>
  <pageMargins left="0.44343749999999998" right="0.25" top="1.0763888888888888" bottom="0.48389423076923077" header="0.3" footer="0.13485576923076922"/>
  <pageSetup paperSize="9" scale="96" orientation="portrait" r:id="rId1"/>
  <headerFooter>
    <oddHeader>&amp;C&amp;"-,Fett"&amp;K004974Preisblatt im Vergabeverfahren DI-ZVSt-JS-07/2026
"Rahmenvereinbarung über das Leasing von Fahrrädern für die Mitarbeitenden
des Landkreises Havelland, der Städte Nauen und Falkensee sowie der Gemeinde Wustermark"&amp;R&amp;G</oddHeader>
    <oddFooter>&amp;R&amp;9Seite &amp;P von &amp;N</oddFooter>
  </headerFooter>
  <rowBreaks count="1" manualBreakCount="1">
    <brk id="8" max="16383"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Sorge, Janine</dc:creator>
  <cp:lastModifiedBy>Sorge, Janine</cp:lastModifiedBy>
  <cp:lastPrinted>2022-07-04T12:50:09Z</cp:lastPrinted>
  <dcterms:created xsi:type="dcterms:W3CDTF">2022-02-14T12:02:48Z</dcterms:created>
  <dcterms:modified xsi:type="dcterms:W3CDTF">2026-08-26T12:11:49Z</dcterms:modified>
</cp:coreProperties>
</file>